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ebster/Downloads/"/>
    </mc:Choice>
  </mc:AlternateContent>
  <xr:revisionPtr revIDLastSave="0" documentId="8_{A4D66895-3947-364F-83F8-E0F40CE69FC7}" xr6:coauthVersionLast="47" xr6:coauthVersionMax="47" xr10:uidLastSave="{00000000-0000-0000-0000-000000000000}"/>
  <bookViews>
    <workbookView xWindow="0" yWindow="700" windowWidth="27040" windowHeight="15900" xr2:uid="{370B7389-3338-0E49-9712-112DD7A7CF16}"/>
  </bookViews>
  <sheets>
    <sheet name="Calculator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0" i="1"/>
  <c r="D10" i="1" s="1"/>
  <c r="C9" i="1"/>
  <c r="C5" i="1"/>
  <c r="C4" i="1"/>
  <c r="D4" i="1" s="1"/>
  <c r="C3" i="1"/>
  <c r="E10" i="1" l="1"/>
  <c r="D3" i="1"/>
  <c r="E3" i="1" s="1"/>
  <c r="H3" i="1" s="1"/>
  <c r="D9" i="1"/>
  <c r="E9" i="1" s="1"/>
  <c r="E4" i="1"/>
  <c r="H4" i="1" s="1"/>
  <c r="D5" i="1"/>
  <c r="E5" i="1" s="1"/>
  <c r="H5" i="1" s="1"/>
  <c r="D11" i="1"/>
  <c r="E11" i="1" s="1"/>
  <c r="L11" i="1" l="1"/>
  <c r="I11" i="1"/>
  <c r="K11" i="1" s="1"/>
  <c r="H11" i="1"/>
  <c r="I9" i="1"/>
  <c r="K9" i="1" s="1"/>
  <c r="L9" i="1"/>
  <c r="H9" i="1"/>
  <c r="L10" i="1"/>
  <c r="I10" i="1"/>
  <c r="K10" i="1" s="1"/>
  <c r="H10" i="1"/>
</calcChain>
</file>

<file path=xl/sharedStrings.xml><?xml version="1.0" encoding="utf-8"?>
<sst xmlns="http://schemas.openxmlformats.org/spreadsheetml/2006/main" count="28" uniqueCount="17">
  <si>
    <t xml:space="preserve">NORTHGATE STAND PURCHASE CALCULATOR CASH BUYERS </t>
  </si>
  <si>
    <t xml:space="preserve">STAND SIZE </t>
  </si>
  <si>
    <t>PRICE PER SQM</t>
  </si>
  <si>
    <t>PURCHASE PRICE</t>
  </si>
  <si>
    <t xml:space="preserve">VAT </t>
  </si>
  <si>
    <t>PRICE AFTER VAT</t>
  </si>
  <si>
    <t>NON REFUNDABLE BOOKING FEE</t>
  </si>
  <si>
    <t>ADMIN FEE</t>
  </si>
  <si>
    <t>TOTAL PRICE OF STAND BEFORE ENDOWMENT FEES</t>
  </si>
  <si>
    <t>400 Sqm</t>
  </si>
  <si>
    <t>500 Sqm</t>
  </si>
  <si>
    <t>600 Sqm</t>
  </si>
  <si>
    <t>NORTHGATE STAND PURCHASE CALCULATOR BUYERS USING PAYMENT TERMS</t>
  </si>
  <si>
    <t xml:space="preserve">20% DEPOSIT </t>
  </si>
  <si>
    <t>MONTHLY INSTALMENT</t>
  </si>
  <si>
    <t>BEGINNING BALANCE</t>
  </si>
  <si>
    <t xml:space="preserve">DEPOSIT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</si>
</sst>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$-409]* #,##0.00&quot; &quot;;&quot; &quot;[$$-409]* &quot;-&quot;#,##0.00&quot; &quot;;&quot; &quot;[$$-409]* &quot;-&quot;#&quot; &quot;;&quot; &quot;@&quot; &quot;"/>
    <numFmt numFmtId="165" formatCode="&quot; &quot;* #,##0.00&quot; &quot;;&quot;-&quot;* #,##0.00&quot; &quot;;&quot; &quot;* &quot;-&quot;#&quot; &quot;;&quot; &quot;@&quot; &quot;"/>
  </numFmts>
  <fonts count="3" x14ac:knownFonts="1">
    <font>
      <sz val="11"/>
      <color rgb="FF000000"/>
      <name val="Aptos Narrow"/>
    </font>
    <font>
      <sz val="11"/>
      <color rgb="FF000000"/>
      <name val="Aptos Narrow"/>
    </font>
    <font>
      <b/>
      <sz val="11"/>
      <color rgb="FF000000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A6C9EC"/>
        <bgColor rgb="FFA6C9E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/>
    <xf numFmtId="165" fontId="1" fillId="2" borderId="1" xfId="1" applyFill="1" applyBorder="1"/>
    <xf numFmtId="165" fontId="1" fillId="0" borderId="1" xfId="1" applyBorder="1"/>
    <xf numFmtId="0" fontId="0" fillId="0" borderId="1" xfId="0" applyBorder="1"/>
    <xf numFmtId="165" fontId="2" fillId="2" borderId="1" xfId="1" applyFont="1" applyFill="1" applyBorder="1"/>
    <xf numFmtId="0" fontId="2" fillId="2" borderId="1" xfId="0" applyFont="1" applyFill="1" applyBorder="1" applyAlignment="1">
      <alignment wrapText="1"/>
    </xf>
    <xf numFmtId="164" fontId="1" fillId="0" borderId="1" xfId="1" applyNumberFormat="1" applyBorder="1"/>
    <xf numFmtId="164" fontId="0" fillId="0" borderId="1" xfId="0" applyNumberFormat="1" applyBorder="1"/>
    <xf numFmtId="164" fontId="1" fillId="0" borderId="0" xfId="1" applyNumberFormat="1"/>
    <xf numFmtId="164" fontId="0" fillId="0" borderId="0" xfId="0" applyNumberFormat="1"/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wrapText="1"/>
    </xf>
    <xf numFmtId="164" fontId="0" fillId="2" borderId="1" xfId="0" applyNumberFormat="1" applyFill="1" applyBorder="1"/>
    <xf numFmtId="165" fontId="1" fillId="0" borderId="0" xfId="1"/>
  </cellXfs>
  <cellStyles count="2">
    <cellStyle name="Comma" xfId="1" builtinId="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013BF-F8A6-5645-B980-EFD4E43FEBC2}">
  <dimension ref="A1:Q180"/>
  <sheetViews>
    <sheetView tabSelected="1" workbookViewId="0">
      <selection activeCell="H15" sqref="H15"/>
    </sheetView>
  </sheetViews>
  <sheetFormatPr baseColWidth="10" defaultColWidth="10.6640625" defaultRowHeight="15" x14ac:dyDescent="0.2"/>
  <cols>
    <col min="1" max="1" width="46.5" bestFit="1" customWidth="1"/>
    <col min="2" max="2" width="16.33203125" style="14" bestFit="1" customWidth="1"/>
    <col min="3" max="3" width="18.5" style="14" bestFit="1" customWidth="1"/>
    <col min="4" max="4" width="13.33203125" bestFit="1" customWidth="1"/>
    <col min="5" max="5" width="17.83203125" bestFit="1" customWidth="1"/>
    <col min="6" max="6" width="14.6640625" bestFit="1" customWidth="1"/>
    <col min="7" max="7" width="11.83203125" bestFit="1" customWidth="1"/>
    <col min="8" max="8" width="17" customWidth="1"/>
    <col min="9" max="9" width="16" bestFit="1" customWidth="1"/>
    <col min="10" max="10" width="25.33203125" bestFit="1" customWidth="1"/>
    <col min="11" max="11" width="13.33203125" bestFit="1" customWidth="1"/>
    <col min="12" max="12" width="13" bestFit="1" customWidth="1"/>
    <col min="13" max="13" width="10.6640625" customWidth="1"/>
  </cols>
  <sheetData>
    <row r="1" spans="1:17" s="4" customFormat="1" x14ac:dyDescent="0.2">
      <c r="A1" s="1" t="s">
        <v>0</v>
      </c>
      <c r="B1" s="2"/>
      <c r="C1" s="3"/>
    </row>
    <row r="2" spans="1:17" s="4" customFormat="1" ht="48" x14ac:dyDescent="0.2">
      <c r="A2" s="1" t="s">
        <v>1</v>
      </c>
      <c r="B2" s="5" t="s">
        <v>2</v>
      </c>
      <c r="C2" s="5" t="s">
        <v>3</v>
      </c>
      <c r="D2" s="1" t="s">
        <v>4</v>
      </c>
      <c r="E2" s="1" t="s">
        <v>5</v>
      </c>
      <c r="F2" s="6" t="s">
        <v>6</v>
      </c>
      <c r="G2" s="1" t="s">
        <v>7</v>
      </c>
      <c r="H2" s="6" t="s">
        <v>8</v>
      </c>
    </row>
    <row r="3" spans="1:17" s="4" customFormat="1" x14ac:dyDescent="0.2">
      <c r="A3" s="4" t="s">
        <v>9</v>
      </c>
      <c r="B3" s="7">
        <v>65</v>
      </c>
      <c r="C3" s="7">
        <f>B3*400</f>
        <v>26000</v>
      </c>
      <c r="D3" s="8">
        <f>C3*0.15</f>
        <v>3900</v>
      </c>
      <c r="E3" s="8">
        <f>C3+D3</f>
        <v>29900</v>
      </c>
      <c r="F3" s="8">
        <v>50</v>
      </c>
      <c r="G3" s="8">
        <v>500</v>
      </c>
      <c r="H3" s="8">
        <f>E3+G3</f>
        <v>30400</v>
      </c>
      <c r="I3" s="8"/>
      <c r="J3" s="8"/>
      <c r="K3" s="8"/>
      <c r="L3" s="8"/>
      <c r="M3" s="8"/>
      <c r="N3" s="8"/>
      <c r="O3" s="8"/>
      <c r="P3" s="8"/>
      <c r="Q3" s="8"/>
    </row>
    <row r="4" spans="1:17" s="4" customFormat="1" x14ac:dyDescent="0.2">
      <c r="A4" s="4" t="s">
        <v>10</v>
      </c>
      <c r="B4" s="7">
        <v>65</v>
      </c>
      <c r="C4" s="7">
        <f>B4*500</f>
        <v>32500</v>
      </c>
      <c r="D4" s="8">
        <f>C4*0.15</f>
        <v>4875</v>
      </c>
      <c r="E4" s="8">
        <f>C4+D4</f>
        <v>37375</v>
      </c>
      <c r="F4" s="8">
        <v>50</v>
      </c>
      <c r="G4" s="8">
        <v>500</v>
      </c>
      <c r="H4" s="8">
        <f>E4+G4</f>
        <v>37875</v>
      </c>
      <c r="I4" s="8"/>
      <c r="J4" s="8"/>
      <c r="K4" s="8"/>
      <c r="L4" s="8"/>
      <c r="M4" s="8"/>
      <c r="N4" s="8"/>
      <c r="O4" s="8"/>
      <c r="P4" s="8"/>
      <c r="Q4" s="8"/>
    </row>
    <row r="5" spans="1:17" s="4" customFormat="1" x14ac:dyDescent="0.2">
      <c r="A5" s="4" t="s">
        <v>11</v>
      </c>
      <c r="B5" s="7">
        <v>65</v>
      </c>
      <c r="C5" s="7">
        <f>B5*600</f>
        <v>39000</v>
      </c>
      <c r="D5" s="8">
        <f>C5*0.15</f>
        <v>5850</v>
      </c>
      <c r="E5" s="8">
        <f>C5+D5</f>
        <v>44850</v>
      </c>
      <c r="F5" s="8">
        <v>50</v>
      </c>
      <c r="G5" s="8">
        <v>500</v>
      </c>
      <c r="H5" s="8">
        <f>E5+G5</f>
        <v>45350</v>
      </c>
      <c r="I5" s="8"/>
      <c r="J5" s="8"/>
      <c r="K5" s="8"/>
      <c r="L5" s="8"/>
      <c r="M5" s="8"/>
      <c r="N5" s="8"/>
      <c r="O5" s="8"/>
      <c r="P5" s="8"/>
      <c r="Q5" s="8"/>
    </row>
    <row r="6" spans="1:17" x14ac:dyDescent="0.2">
      <c r="B6" s="9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s="4" customFormat="1" x14ac:dyDescent="0.2">
      <c r="A7" s="1" t="s">
        <v>12</v>
      </c>
      <c r="B7" s="2"/>
      <c r="C7" s="2"/>
      <c r="I7" s="8"/>
      <c r="J7" s="8"/>
      <c r="K7" s="8"/>
      <c r="L7" s="8"/>
      <c r="M7" s="8"/>
      <c r="N7" s="8"/>
      <c r="O7" s="8"/>
      <c r="P7" s="8"/>
      <c r="Q7" s="8"/>
    </row>
    <row r="8" spans="1:17" s="4" customFormat="1" ht="48" x14ac:dyDescent="0.2">
      <c r="A8" s="1" t="s">
        <v>1</v>
      </c>
      <c r="B8" s="5" t="s">
        <v>2</v>
      </c>
      <c r="C8" s="5" t="s">
        <v>3</v>
      </c>
      <c r="D8" s="1" t="s">
        <v>4</v>
      </c>
      <c r="E8" s="1" t="s">
        <v>5</v>
      </c>
      <c r="F8" s="6" t="s">
        <v>6</v>
      </c>
      <c r="G8" s="1" t="s">
        <v>7</v>
      </c>
      <c r="H8" s="6" t="s">
        <v>8</v>
      </c>
      <c r="I8" s="11" t="s">
        <v>13</v>
      </c>
      <c r="J8" s="11" t="s">
        <v>14</v>
      </c>
      <c r="K8" s="12" t="s">
        <v>15</v>
      </c>
      <c r="L8" s="13" t="s">
        <v>16</v>
      </c>
      <c r="M8" s="8"/>
      <c r="N8" s="8"/>
      <c r="O8" s="8"/>
      <c r="P8" s="8"/>
      <c r="Q8" s="8"/>
    </row>
    <row r="9" spans="1:17" s="4" customFormat="1" x14ac:dyDescent="0.2">
      <c r="A9" s="4" t="s">
        <v>9</v>
      </c>
      <c r="B9" s="7">
        <v>75</v>
      </c>
      <c r="C9" s="7">
        <f>B9*400</f>
        <v>30000</v>
      </c>
      <c r="D9" s="8">
        <f>C9*0.15</f>
        <v>4500</v>
      </c>
      <c r="E9" s="8">
        <f>C9+D9</f>
        <v>34500</v>
      </c>
      <c r="F9" s="8">
        <v>50</v>
      </c>
      <c r="G9" s="8">
        <v>500</v>
      </c>
      <c r="H9" s="8">
        <f>E9+G9</f>
        <v>35000</v>
      </c>
      <c r="I9" s="8">
        <f>E9*0.2</f>
        <v>6900</v>
      </c>
      <c r="J9" s="8">
        <v>559.63</v>
      </c>
      <c r="K9" s="8">
        <f>E9-I9</f>
        <v>27600</v>
      </c>
      <c r="L9" s="8">
        <f>E9*0.2</f>
        <v>6900</v>
      </c>
      <c r="M9" s="8"/>
      <c r="N9" s="8"/>
      <c r="O9" s="8"/>
      <c r="P9" s="8"/>
      <c r="Q9" s="8"/>
    </row>
    <row r="10" spans="1:17" s="4" customFormat="1" x14ac:dyDescent="0.2">
      <c r="A10" s="4" t="s">
        <v>10</v>
      </c>
      <c r="B10" s="7">
        <v>75</v>
      </c>
      <c r="C10" s="7">
        <f>B10*500</f>
        <v>37500</v>
      </c>
      <c r="D10" s="8">
        <f>C10*0.15</f>
        <v>5625</v>
      </c>
      <c r="E10" s="8">
        <f>C10+D10</f>
        <v>43125</v>
      </c>
      <c r="F10" s="8">
        <v>50</v>
      </c>
      <c r="G10" s="8">
        <v>500</v>
      </c>
      <c r="H10" s="8">
        <f>E10+G10</f>
        <v>43625</v>
      </c>
      <c r="I10" s="8">
        <f>E10*0.2</f>
        <v>8625</v>
      </c>
      <c r="J10" s="8">
        <v>699.54</v>
      </c>
      <c r="K10" s="8">
        <f>E10-I10</f>
        <v>34500</v>
      </c>
      <c r="L10" s="8">
        <f>E10*0.2</f>
        <v>8625</v>
      </c>
      <c r="M10" s="8"/>
      <c r="N10" s="8"/>
      <c r="O10" s="8"/>
      <c r="P10" s="8"/>
      <c r="Q10" s="8"/>
    </row>
    <row r="11" spans="1:17" s="4" customFormat="1" x14ac:dyDescent="0.2">
      <c r="A11" s="4" t="s">
        <v>11</v>
      </c>
      <c r="B11" s="7">
        <v>75</v>
      </c>
      <c r="C11" s="7">
        <f>B11*600</f>
        <v>45000</v>
      </c>
      <c r="D11" s="8">
        <f>C11*0.15</f>
        <v>6750</v>
      </c>
      <c r="E11" s="8">
        <f>C11+D11</f>
        <v>51750</v>
      </c>
      <c r="F11" s="8">
        <v>50</v>
      </c>
      <c r="G11" s="8">
        <v>500</v>
      </c>
      <c r="H11" s="8">
        <f>E11+G11</f>
        <v>52250</v>
      </c>
      <c r="I11" s="8">
        <f>E11*0.2</f>
        <v>10350</v>
      </c>
      <c r="J11" s="8">
        <v>839.44</v>
      </c>
      <c r="K11" s="8">
        <f>E11-I11</f>
        <v>41400</v>
      </c>
      <c r="L11" s="8">
        <f>E11*0.2</f>
        <v>10350</v>
      </c>
      <c r="M11" s="8"/>
      <c r="N11" s="8"/>
      <c r="O11" s="8"/>
      <c r="P11" s="8"/>
      <c r="Q11" s="8"/>
    </row>
    <row r="12" spans="1:17" x14ac:dyDescent="0.2">
      <c r="B12" s="9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x14ac:dyDescent="0.2">
      <c r="B13" s="9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2">
      <c r="B14" s="9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x14ac:dyDescent="0.2">
      <c r="B15" s="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x14ac:dyDescent="0.2">
      <c r="B16" s="9"/>
      <c r="C16" s="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2:17" x14ac:dyDescent="0.2">
      <c r="B17" s="9"/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2:17" x14ac:dyDescent="0.2">
      <c r="B18" s="9"/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2:17" x14ac:dyDescent="0.2">
      <c r="B19" s="9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2:17" x14ac:dyDescent="0.2">
      <c r="B20" s="9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2:17" x14ac:dyDescent="0.2">
      <c r="B21" s="9"/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2:17" x14ac:dyDescent="0.2">
      <c r="B22" s="9"/>
      <c r="C22" s="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2:17" x14ac:dyDescent="0.2">
      <c r="B23" s="9"/>
      <c r="C23" s="9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2:17" x14ac:dyDescent="0.2">
      <c r="B24" s="9"/>
      <c r="C24" s="9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2:17" x14ac:dyDescent="0.2">
      <c r="B25" s="9"/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2:17" x14ac:dyDescent="0.2">
      <c r="B26" s="9"/>
      <c r="C26" s="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2:17" x14ac:dyDescent="0.2">
      <c r="B27" s="9"/>
      <c r="C27" s="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2:17" x14ac:dyDescent="0.2">
      <c r="B28" s="9"/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2:17" x14ac:dyDescent="0.2">
      <c r="B29" s="9"/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2:17" x14ac:dyDescent="0.2"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2:17" x14ac:dyDescent="0.2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2:17" x14ac:dyDescent="0.2"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2:17" x14ac:dyDescent="0.2">
      <c r="B33" s="9"/>
      <c r="C33" s="9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2:17" x14ac:dyDescent="0.2">
      <c r="B34" s="9"/>
      <c r="C34" s="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2:17" x14ac:dyDescent="0.2">
      <c r="B35" s="9"/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2:17" x14ac:dyDescent="0.2">
      <c r="B36" s="9"/>
      <c r="C36" s="9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2:17" x14ac:dyDescent="0.2">
      <c r="B37" s="9"/>
      <c r="C37" s="9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2:17" x14ac:dyDescent="0.2">
      <c r="B38" s="9"/>
      <c r="C38" s="9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2:17" x14ac:dyDescent="0.2">
      <c r="B39" s="9"/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2:17" x14ac:dyDescent="0.2">
      <c r="B40" s="9"/>
      <c r="C40" s="9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2:17" x14ac:dyDescent="0.2">
      <c r="B41" s="9"/>
      <c r="C41" s="9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2:17" x14ac:dyDescent="0.2">
      <c r="B42" s="9"/>
      <c r="C42" s="9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2:17" x14ac:dyDescent="0.2">
      <c r="B43" s="9"/>
      <c r="C43" s="9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2:17" x14ac:dyDescent="0.2">
      <c r="B44" s="9"/>
      <c r="C44" s="9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2:17" x14ac:dyDescent="0.2">
      <c r="B45" s="9"/>
      <c r="C45" s="9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2:17" x14ac:dyDescent="0.2">
      <c r="B46" s="9"/>
      <c r="C46" s="9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2:17" x14ac:dyDescent="0.2">
      <c r="B47" s="9"/>
      <c r="C47" s="9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2:17" x14ac:dyDescent="0.2">
      <c r="B48" s="9"/>
      <c r="C48" s="9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spans="2:17" x14ac:dyDescent="0.2">
      <c r="B49" s="9"/>
      <c r="C49" s="9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2:17" x14ac:dyDescent="0.2">
      <c r="B50" s="9"/>
      <c r="C50" s="9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2:17" x14ac:dyDescent="0.2">
      <c r="B51" s="9"/>
      <c r="C51" s="9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2:17" x14ac:dyDescent="0.2">
      <c r="B52" s="9"/>
      <c r="C52" s="9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spans="2:17" x14ac:dyDescent="0.2">
      <c r="B53" s="9"/>
      <c r="C53" s="9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4" spans="2:17" x14ac:dyDescent="0.2">
      <c r="B54" s="9"/>
      <c r="C54" s="9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2:17" x14ac:dyDescent="0.2">
      <c r="B55" s="9"/>
      <c r="C55" s="9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6" spans="2:17" x14ac:dyDescent="0.2">
      <c r="B56" s="9"/>
      <c r="C56" s="9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7" spans="2:17" x14ac:dyDescent="0.2">
      <c r="B57" s="9"/>
      <c r="C57" s="9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2:17" x14ac:dyDescent="0.2">
      <c r="B58" s="9"/>
      <c r="C58" s="9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2:17" x14ac:dyDescent="0.2">
      <c r="B59" s="9"/>
      <c r="C59" s="9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2:17" x14ac:dyDescent="0.2">
      <c r="B60" s="9"/>
      <c r="C60" s="9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2:17" x14ac:dyDescent="0.2">
      <c r="B61" s="9"/>
      <c r="C61" s="9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2:17" x14ac:dyDescent="0.2">
      <c r="B62" s="9"/>
      <c r="C62" s="9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2:17" x14ac:dyDescent="0.2">
      <c r="B63" s="9"/>
      <c r="C63" s="9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2:17" x14ac:dyDescent="0.2">
      <c r="B64" s="9"/>
      <c r="C64" s="9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2:17" x14ac:dyDescent="0.2">
      <c r="B65" s="9"/>
      <c r="C65" s="9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2:17" x14ac:dyDescent="0.2">
      <c r="B66" s="9"/>
      <c r="C66" s="9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2:17" x14ac:dyDescent="0.2">
      <c r="B67" s="9"/>
      <c r="C67" s="9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2:17" x14ac:dyDescent="0.2">
      <c r="B68" s="9"/>
      <c r="C68" s="9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2:17" x14ac:dyDescent="0.2">
      <c r="B69" s="9"/>
      <c r="C69" s="9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2:17" x14ac:dyDescent="0.2">
      <c r="B70" s="9"/>
      <c r="C70" s="9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2:17" x14ac:dyDescent="0.2">
      <c r="B71" s="9"/>
      <c r="C71" s="9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2:17" x14ac:dyDescent="0.2">
      <c r="B72" s="9"/>
      <c r="C72" s="9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2:17" x14ac:dyDescent="0.2">
      <c r="B73" s="9"/>
      <c r="C73" s="9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2:17" x14ac:dyDescent="0.2">
      <c r="B74" s="9"/>
      <c r="C74" s="9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2:17" x14ac:dyDescent="0.2">
      <c r="B75" s="9"/>
      <c r="C75" s="9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2:17" x14ac:dyDescent="0.2">
      <c r="B76" s="9"/>
      <c r="C76" s="9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2:17" x14ac:dyDescent="0.2">
      <c r="B77" s="9"/>
      <c r="C77" s="9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2:17" x14ac:dyDescent="0.2">
      <c r="B78" s="9"/>
      <c r="C78" s="9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2:17" x14ac:dyDescent="0.2">
      <c r="B79" s="9"/>
      <c r="C79" s="9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2:17" x14ac:dyDescent="0.2">
      <c r="B80" s="9"/>
      <c r="C80" s="9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2:17" x14ac:dyDescent="0.2">
      <c r="B81" s="9"/>
      <c r="C81" s="9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2:17" x14ac:dyDescent="0.2">
      <c r="B82" s="9"/>
      <c r="C82" s="9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2:17" x14ac:dyDescent="0.2">
      <c r="B83" s="9"/>
      <c r="C83" s="9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2:17" x14ac:dyDescent="0.2">
      <c r="B84" s="9"/>
      <c r="C84" s="9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2:17" x14ac:dyDescent="0.2">
      <c r="B85" s="9"/>
      <c r="C85" s="9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2:17" x14ac:dyDescent="0.2">
      <c r="B86" s="9"/>
      <c r="C86" s="9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2:17" x14ac:dyDescent="0.2">
      <c r="B87" s="9"/>
      <c r="C87" s="9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2:17" x14ac:dyDescent="0.2">
      <c r="B88" s="9"/>
      <c r="C88" s="9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2:17" x14ac:dyDescent="0.2">
      <c r="B89" s="9"/>
      <c r="C89" s="9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2:17" x14ac:dyDescent="0.2">
      <c r="B90" s="9"/>
      <c r="C90" s="9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2:17" x14ac:dyDescent="0.2">
      <c r="B91" s="9"/>
      <c r="C91" s="9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2:17" x14ac:dyDescent="0.2">
      <c r="B92" s="9"/>
      <c r="C92" s="9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2:17" x14ac:dyDescent="0.2">
      <c r="B93" s="9"/>
      <c r="C93" s="9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2:17" x14ac:dyDescent="0.2">
      <c r="B94" s="9"/>
      <c r="C94" s="9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2:17" x14ac:dyDescent="0.2">
      <c r="B95" s="9"/>
      <c r="C95" s="9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2:17" x14ac:dyDescent="0.2">
      <c r="B96" s="9"/>
      <c r="C96" s="9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2:17" x14ac:dyDescent="0.2">
      <c r="B97" s="9"/>
      <c r="C97" s="9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2:17" x14ac:dyDescent="0.2">
      <c r="B98" s="9"/>
      <c r="C98" s="9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</row>
    <row r="99" spans="2:17" x14ac:dyDescent="0.2">
      <c r="B99" s="9"/>
      <c r="C99" s="9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2:17" x14ac:dyDescent="0.2">
      <c r="B100" s="9"/>
      <c r="C100" s="9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</row>
    <row r="101" spans="2:17" x14ac:dyDescent="0.2">
      <c r="B101" s="9"/>
      <c r="C101" s="9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</row>
    <row r="102" spans="2:17" x14ac:dyDescent="0.2">
      <c r="B102" s="9"/>
      <c r="C102" s="9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2:17" x14ac:dyDescent="0.2">
      <c r="B103" s="9"/>
      <c r="C103" s="9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2:17" x14ac:dyDescent="0.2">
      <c r="B104" s="9"/>
      <c r="C104" s="9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2:17" x14ac:dyDescent="0.2">
      <c r="B105" s="9"/>
      <c r="C105" s="9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2:17" x14ac:dyDescent="0.2">
      <c r="B106" s="9"/>
      <c r="C106" s="9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2:17" x14ac:dyDescent="0.2">
      <c r="B107" s="9"/>
      <c r="C107" s="9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2:17" x14ac:dyDescent="0.2">
      <c r="B108" s="9"/>
      <c r="C108" s="9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</row>
    <row r="109" spans="2:17" x14ac:dyDescent="0.2">
      <c r="B109" s="9"/>
      <c r="C109" s="9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2:17" x14ac:dyDescent="0.2">
      <c r="B110" s="9"/>
      <c r="C110" s="9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2:17" x14ac:dyDescent="0.2">
      <c r="B111" s="9"/>
      <c r="C111" s="9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</row>
    <row r="112" spans="2:17" x14ac:dyDescent="0.2">
      <c r="B112" s="9"/>
      <c r="C112" s="9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</row>
    <row r="113" spans="2:17" x14ac:dyDescent="0.2">
      <c r="B113" s="9"/>
      <c r="C113" s="9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</row>
    <row r="114" spans="2:17" x14ac:dyDescent="0.2">
      <c r="B114" s="9"/>
      <c r="C114" s="9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</row>
    <row r="115" spans="2:17" x14ac:dyDescent="0.2">
      <c r="B115" s="9"/>
      <c r="C115" s="9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</row>
    <row r="116" spans="2:17" x14ac:dyDescent="0.2">
      <c r="B116" s="9"/>
      <c r="C116" s="9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</row>
    <row r="117" spans="2:17" x14ac:dyDescent="0.2">
      <c r="B117" s="9"/>
      <c r="C117" s="9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</row>
    <row r="118" spans="2:17" x14ac:dyDescent="0.2">
      <c r="B118" s="9"/>
      <c r="C118" s="9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</row>
    <row r="119" spans="2:17" x14ac:dyDescent="0.2">
      <c r="B119" s="9"/>
      <c r="C119" s="9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</row>
    <row r="120" spans="2:17" x14ac:dyDescent="0.2">
      <c r="B120" s="9"/>
      <c r="C120" s="9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</row>
    <row r="121" spans="2:17" x14ac:dyDescent="0.2">
      <c r="B121" s="9"/>
      <c r="C121" s="9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</row>
    <row r="122" spans="2:17" x14ac:dyDescent="0.2">
      <c r="B122" s="9"/>
      <c r="C122" s="9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</row>
    <row r="123" spans="2:17" x14ac:dyDescent="0.2">
      <c r="B123" s="9"/>
      <c r="C123" s="9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</row>
    <row r="124" spans="2:17" x14ac:dyDescent="0.2">
      <c r="B124" s="9"/>
      <c r="C124" s="9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</row>
    <row r="125" spans="2:17" x14ac:dyDescent="0.2">
      <c r="B125" s="9"/>
      <c r="C125" s="9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</row>
    <row r="126" spans="2:17" x14ac:dyDescent="0.2">
      <c r="B126" s="9"/>
      <c r="C126" s="9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</row>
    <row r="127" spans="2:17" x14ac:dyDescent="0.2">
      <c r="B127" s="9"/>
      <c r="C127" s="9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</row>
    <row r="128" spans="2:17" x14ac:dyDescent="0.2">
      <c r="B128" s="9"/>
      <c r="C128" s="9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</row>
    <row r="129" spans="2:17" x14ac:dyDescent="0.2">
      <c r="B129" s="9"/>
      <c r="C129" s="9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</row>
    <row r="130" spans="2:17" x14ac:dyDescent="0.2">
      <c r="B130" s="9"/>
      <c r="C130" s="9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</row>
    <row r="131" spans="2:17" x14ac:dyDescent="0.2">
      <c r="B131" s="9"/>
      <c r="C131" s="9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</row>
    <row r="132" spans="2:17" x14ac:dyDescent="0.2">
      <c r="B132" s="9"/>
      <c r="C132" s="9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</row>
    <row r="133" spans="2:17" x14ac:dyDescent="0.2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</row>
    <row r="134" spans="2:17" x14ac:dyDescent="0.2">
      <c r="B134" s="9"/>
      <c r="C134" s="9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</row>
    <row r="135" spans="2:17" x14ac:dyDescent="0.2">
      <c r="B135" s="9"/>
      <c r="C135" s="9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</row>
    <row r="136" spans="2:17" x14ac:dyDescent="0.2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2:17" x14ac:dyDescent="0.2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</row>
    <row r="138" spans="2:17" x14ac:dyDescent="0.2">
      <c r="B138" s="9"/>
      <c r="C138" s="9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  <row r="139" spans="2:17" x14ac:dyDescent="0.2">
      <c r="B139" s="9"/>
      <c r="C139" s="9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</row>
    <row r="140" spans="2:17" x14ac:dyDescent="0.2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</row>
    <row r="141" spans="2:17" x14ac:dyDescent="0.2">
      <c r="B141" s="9"/>
      <c r="C141" s="9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</row>
    <row r="142" spans="2:17" x14ac:dyDescent="0.2">
      <c r="B142" s="9"/>
      <c r="C142" s="9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</row>
    <row r="143" spans="2:17" x14ac:dyDescent="0.2">
      <c r="B143" s="9"/>
      <c r="C143" s="9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</row>
    <row r="144" spans="2:17" x14ac:dyDescent="0.2">
      <c r="B144" s="9"/>
      <c r="C144" s="9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</row>
    <row r="145" spans="2:17" x14ac:dyDescent="0.2">
      <c r="B145" s="9"/>
      <c r="C145" s="9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</row>
    <row r="146" spans="2:17" x14ac:dyDescent="0.2">
      <c r="B146" s="9"/>
      <c r="C146" s="9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</row>
    <row r="147" spans="2:17" x14ac:dyDescent="0.2">
      <c r="B147" s="9"/>
      <c r="C147" s="9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</row>
    <row r="148" spans="2:17" x14ac:dyDescent="0.2">
      <c r="B148" s="9"/>
      <c r="C148" s="9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</row>
    <row r="149" spans="2:17" x14ac:dyDescent="0.2">
      <c r="B149" s="9"/>
      <c r="C149" s="9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</row>
    <row r="150" spans="2:17" x14ac:dyDescent="0.2">
      <c r="B150" s="9"/>
      <c r="C150" s="9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</row>
    <row r="151" spans="2:17" x14ac:dyDescent="0.2">
      <c r="B151" s="9"/>
      <c r="C151" s="9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</row>
    <row r="152" spans="2:17" x14ac:dyDescent="0.2">
      <c r="B152" s="9"/>
      <c r="C152" s="9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</row>
    <row r="153" spans="2:17" x14ac:dyDescent="0.2">
      <c r="B153" s="9"/>
      <c r="C153" s="9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</row>
    <row r="154" spans="2:17" x14ac:dyDescent="0.2">
      <c r="B154" s="9"/>
      <c r="C154" s="9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</row>
    <row r="155" spans="2:17" x14ac:dyDescent="0.2">
      <c r="B155" s="9"/>
      <c r="C155" s="9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</row>
    <row r="156" spans="2:17" x14ac:dyDescent="0.2">
      <c r="B156" s="9"/>
      <c r="C156" s="9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</row>
    <row r="157" spans="2:17" x14ac:dyDescent="0.2">
      <c r="B157" s="9"/>
      <c r="C157" s="9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</row>
    <row r="158" spans="2:17" x14ac:dyDescent="0.2">
      <c r="B158" s="9"/>
      <c r="C158" s="9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</row>
    <row r="159" spans="2:17" x14ac:dyDescent="0.2">
      <c r="B159" s="9"/>
      <c r="C159" s="9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</row>
    <row r="160" spans="2:17" x14ac:dyDescent="0.2">
      <c r="B160" s="9"/>
      <c r="C160" s="9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</row>
    <row r="161" spans="2:17" x14ac:dyDescent="0.2">
      <c r="B161" s="9"/>
      <c r="C161" s="9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</row>
    <row r="162" spans="2:17" x14ac:dyDescent="0.2">
      <c r="B162" s="9"/>
      <c r="C162" s="9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</row>
    <row r="163" spans="2:17" x14ac:dyDescent="0.2">
      <c r="B163" s="9"/>
      <c r="C163" s="9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</row>
    <row r="164" spans="2:17" x14ac:dyDescent="0.2">
      <c r="B164" s="9"/>
      <c r="C164" s="9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</row>
    <row r="165" spans="2:17" x14ac:dyDescent="0.2">
      <c r="B165" s="9"/>
      <c r="C165" s="9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</row>
    <row r="166" spans="2:17" x14ac:dyDescent="0.2">
      <c r="B166" s="9"/>
      <c r="C166" s="9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</row>
    <row r="167" spans="2:17" x14ac:dyDescent="0.2">
      <c r="B167" s="9"/>
      <c r="C167" s="9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</row>
    <row r="168" spans="2:17" x14ac:dyDescent="0.2">
      <c r="B168" s="9"/>
      <c r="C168" s="9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</row>
    <row r="169" spans="2:17" x14ac:dyDescent="0.2">
      <c r="B169" s="9"/>
      <c r="C169" s="9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</row>
    <row r="170" spans="2:17" x14ac:dyDescent="0.2">
      <c r="B170" s="9"/>
      <c r="C170" s="9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</row>
    <row r="171" spans="2:17" x14ac:dyDescent="0.2">
      <c r="B171" s="9"/>
      <c r="C171" s="9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</row>
    <row r="172" spans="2:17" x14ac:dyDescent="0.2">
      <c r="B172" s="9"/>
      <c r="C172" s="9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</row>
    <row r="173" spans="2:17" x14ac:dyDescent="0.2">
      <c r="B173" s="9"/>
      <c r="C173" s="9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</row>
    <row r="174" spans="2:17" x14ac:dyDescent="0.2">
      <c r="B174" s="9"/>
      <c r="C174" s="9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</row>
    <row r="175" spans="2:17" x14ac:dyDescent="0.2">
      <c r="B175" s="9"/>
      <c r="C175" s="9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</row>
    <row r="176" spans="2:17" x14ac:dyDescent="0.2">
      <c r="B176" s="9"/>
      <c r="C176" s="9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</row>
    <row r="177" spans="2:17" x14ac:dyDescent="0.2">
      <c r="B177" s="9"/>
      <c r="C177" s="9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</row>
    <row r="178" spans="2:17" x14ac:dyDescent="0.2">
      <c r="B178" s="9"/>
      <c r="C178" s="9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</row>
    <row r="179" spans="2:17" x14ac:dyDescent="0.2">
      <c r="B179" s="9"/>
      <c r="C179" s="9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</row>
    <row r="180" spans="2:17" x14ac:dyDescent="0.2">
      <c r="B180" s="9"/>
      <c r="C180" s="9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Mhlanga Jean</dc:creator>
  <cp:lastModifiedBy>Webster Maposa</cp:lastModifiedBy>
  <dcterms:created xsi:type="dcterms:W3CDTF">2024-07-10T06:45:25Z</dcterms:created>
  <dcterms:modified xsi:type="dcterms:W3CDTF">2024-07-24T09:29:26Z</dcterms:modified>
</cp:coreProperties>
</file>